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Desktop\"/>
    </mc:Choice>
  </mc:AlternateContent>
  <bookViews>
    <workbookView xWindow="0" yWindow="0" windowWidth="28800" windowHeight="14100" tabRatio="500"/>
  </bookViews>
  <sheets>
    <sheet name="Table 1 (2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3" i="1" l="1"/>
  <c r="H53" i="1"/>
  <c r="F53" i="1"/>
  <c r="J52" i="1"/>
  <c r="H52" i="1"/>
  <c r="F52" i="1"/>
  <c r="J50" i="1"/>
  <c r="H50" i="1"/>
  <c r="F50" i="1"/>
  <c r="J48" i="1"/>
  <c r="H48" i="1"/>
  <c r="F48" i="1"/>
  <c r="J46" i="1"/>
  <c r="H46" i="1"/>
  <c r="J44" i="1"/>
  <c r="H44" i="1"/>
  <c r="F44" i="1"/>
  <c r="J42" i="1"/>
  <c r="H42" i="1"/>
  <c r="F42" i="1"/>
  <c r="J40" i="1"/>
  <c r="H40" i="1"/>
  <c r="F40" i="1"/>
  <c r="J39" i="1"/>
  <c r="H39" i="1"/>
  <c r="F39" i="1"/>
  <c r="J38" i="1"/>
  <c r="H38" i="1"/>
  <c r="F38" i="1"/>
  <c r="J36" i="1"/>
  <c r="H36" i="1"/>
  <c r="F36" i="1"/>
  <c r="J35" i="1"/>
  <c r="H35" i="1"/>
  <c r="F35" i="1"/>
  <c r="J33" i="1"/>
  <c r="H33" i="1"/>
  <c r="F33" i="1"/>
  <c r="J32" i="1"/>
  <c r="H32" i="1"/>
  <c r="F32" i="1"/>
  <c r="J31" i="1"/>
  <c r="H31" i="1"/>
  <c r="F31" i="1"/>
  <c r="J29" i="1"/>
  <c r="H29" i="1"/>
  <c r="F29" i="1"/>
  <c r="J28" i="1"/>
  <c r="H28" i="1"/>
  <c r="F28" i="1"/>
  <c r="J27" i="1"/>
  <c r="H27" i="1"/>
  <c r="F27" i="1"/>
  <c r="J26" i="1"/>
  <c r="H26" i="1"/>
  <c r="F26" i="1"/>
  <c r="J25" i="1"/>
  <c r="H25" i="1"/>
  <c r="F25" i="1"/>
  <c r="J23" i="1"/>
  <c r="H23" i="1"/>
  <c r="F23" i="1"/>
  <c r="J22" i="1"/>
  <c r="H22" i="1"/>
  <c r="F22" i="1"/>
  <c r="J20" i="1"/>
  <c r="H20" i="1"/>
  <c r="F20" i="1"/>
  <c r="J18" i="1"/>
  <c r="H18" i="1"/>
  <c r="F18" i="1"/>
  <c r="J17" i="1"/>
  <c r="H17" i="1"/>
  <c r="F17" i="1"/>
  <c r="J15" i="1"/>
  <c r="H15" i="1"/>
  <c r="F15" i="1"/>
  <c r="J14" i="1"/>
  <c r="H14" i="1"/>
  <c r="F14" i="1"/>
  <c r="J12" i="1"/>
  <c r="H12" i="1"/>
  <c r="F12" i="1"/>
</calcChain>
</file>

<file path=xl/sharedStrings.xml><?xml version="1.0" encoding="utf-8"?>
<sst xmlns="http://schemas.openxmlformats.org/spreadsheetml/2006/main" count="91" uniqueCount="89">
  <si>
    <t>к приказу ФБУ Вологодской ЛСЭ  Минюста России</t>
  </si>
  <si>
    <t>№
п/п</t>
  </si>
  <si>
    <r>
      <rPr>
        <sz val="10"/>
        <rFont val="Times New Roman"/>
        <family val="1"/>
        <charset val="204"/>
      </rPr>
      <t>Роды (виды)
судебных экспертиз</t>
    </r>
    <r>
      <rPr>
        <vertAlign val="superscript"/>
        <sz val="10"/>
        <rFont val="Times New Roman"/>
        <family val="1"/>
        <charset val="204"/>
      </rPr>
      <t>1</t>
    </r>
  </si>
  <si>
    <r>
      <rPr>
        <sz val="10"/>
        <rFont val="Times New Roman"/>
        <family val="1"/>
        <charset val="204"/>
      </rPr>
      <t>Номер
экспертной специальности</t>
    </r>
    <r>
      <rPr>
        <vertAlign val="superscript"/>
        <sz val="10"/>
        <rFont val="Times New Roman"/>
        <family val="1"/>
        <charset val="204"/>
      </rPr>
      <t>1</t>
    </r>
  </si>
  <si>
    <t>Стоимость
экспертного часа</t>
  </si>
  <si>
    <r>
      <rPr>
        <sz val="10"/>
        <rFont val="Times New Roman"/>
        <family val="1"/>
        <charset val="204"/>
      </rPr>
      <t>Стоимость производства экспертиз в зависимости от их категории сложности
и затрат времени на их производства</t>
    </r>
    <r>
      <rPr>
        <vertAlign val="superscript"/>
        <sz val="10"/>
        <rFont val="Times New Roman"/>
        <family val="1"/>
        <charset val="204"/>
      </rPr>
      <t>2</t>
    </r>
  </si>
  <si>
    <t>1 категория</t>
  </si>
  <si>
    <t>2 категория</t>
  </si>
  <si>
    <t>3 категория</t>
  </si>
  <si>
    <r>
      <rPr>
        <sz val="10"/>
        <rFont val="Times New Roman"/>
        <family val="1"/>
        <charset val="204"/>
      </rPr>
      <t>максимальные затраты времени на производство одной экспертизы (количество часов)</t>
    </r>
    <r>
      <rPr>
        <vertAlign val="superscript"/>
        <sz val="10"/>
        <rFont val="Times New Roman"/>
        <family val="1"/>
        <charset val="204"/>
      </rPr>
      <t>3</t>
    </r>
  </si>
  <si>
    <t>стоимость одной экспертизы исходя из
максимальных затрат времени на ее производство
(руб.)</t>
  </si>
  <si>
    <t>Почерковедческая экспертиза</t>
  </si>
  <si>
    <t>Исследование почерка и подписей</t>
  </si>
  <si>
    <t>1.1</t>
  </si>
  <si>
    <t>Техническая экспертиза документов</t>
  </si>
  <si>
    <t>Исследование реквизитов документов</t>
  </si>
  <si>
    <t>3.1</t>
  </si>
  <si>
    <t>Исследование материалов документов</t>
  </si>
  <si>
    <t>3.2</t>
  </si>
  <si>
    <t>Трасологическая экспертиза</t>
  </si>
  <si>
    <t>Исследование следов человека и животных</t>
  </si>
  <si>
    <t>6.1</t>
  </si>
  <si>
    <t>Исследование следов орудий, инструментов, механизмов, транспортных средств (транспортно-трасологическая идентификация)</t>
  </si>
  <si>
    <t>6.2</t>
  </si>
  <si>
    <t>Криминалистическая экспертиза видео- и звукозаписей</t>
  </si>
  <si>
    <t xml:space="preserve">Исследование видеоизображений, условий, средств, материалов и следов видеозаписей
</t>
  </si>
  <si>
    <t>7.3</t>
  </si>
  <si>
    <t>Баллистическая экспертиза</t>
  </si>
  <si>
    <t>Исследование огнестрельного оружия и патронов к нему</t>
  </si>
  <si>
    <t>8.1</t>
  </si>
  <si>
    <t>Исследование следов и обстоятельств выстрела</t>
  </si>
  <si>
    <t>8.2</t>
  </si>
  <si>
    <t>Криминалистическая экспертиза материалов, веществ и изделий</t>
  </si>
  <si>
    <t>Исследование волокнистых материалов и изделий из них</t>
  </si>
  <si>
    <t>10.1</t>
  </si>
  <si>
    <t>Исследование лакокрасочных материалов и покрытий</t>
  </si>
  <si>
    <t>10.2</t>
  </si>
  <si>
    <t xml:space="preserve">Исследование нефтепродуктов и горюче-смазочных материалов </t>
  </si>
  <si>
    <t>10.3</t>
  </si>
  <si>
    <t>наркотических средств, психотропных веществ и их прекурсоров, сильнодействующих и ядовитых веществ, лекарственных средств</t>
  </si>
  <si>
    <t>Исследование спиртосодержащих жидкостей</t>
  </si>
  <si>
    <t>10.7</t>
  </si>
  <si>
    <t>Автотехническая экспертиза</t>
  </si>
  <si>
    <t>Исследование обстоятельств дорожно-транспортного происшествия</t>
  </si>
  <si>
    <t>13.1</t>
  </si>
  <si>
    <t xml:space="preserve">Исследование технического состояния транспортных средств  </t>
  </si>
  <si>
    <t>13.2</t>
  </si>
  <si>
    <t>Исследование следов на транспортных средствах и месте дорожно-транспортного происшествия (транспортно-трасологическая диагностика)</t>
  </si>
  <si>
    <t>13.3</t>
  </si>
  <si>
    <t>Строительно-техническая экспертиза</t>
  </si>
  <si>
    <t>Технические и сметно-расчетные исследования строительных объектов и территории, функционально-связанной с ними</t>
  </si>
  <si>
    <t>16.1</t>
  </si>
  <si>
    <t>исследование строителньых объектов и территории, функционально связанной с ними, с целью определения рыночной и иной стоимости</t>
  </si>
  <si>
    <t>16.2</t>
  </si>
  <si>
    <t>Экономическая экспертиза</t>
  </si>
  <si>
    <t xml:space="preserve">Исследование записей бухгалтерского учета </t>
  </si>
  <si>
    <t>17.1</t>
  </si>
  <si>
    <t>Исследование показателей финансового состояния и финансово-экономической дкятельности хозяйствующего субъекта</t>
  </si>
  <si>
    <t>17.2</t>
  </si>
  <si>
    <t>Исследование расчетов с бюджетом и внебюджетными фондами</t>
  </si>
  <si>
    <t>17.3</t>
  </si>
  <si>
    <t>Автотовароведческая экспертиза</t>
  </si>
  <si>
    <t>Исследование транспортных средств в целях определения их стоимости и стоимости восстановительного ремонта</t>
  </si>
  <si>
    <t>18.1</t>
  </si>
  <si>
    <t>Товароведческая экспертиза</t>
  </si>
  <si>
    <t>Исследование промышленных (непродовольственных) товаров</t>
  </si>
  <si>
    <t>19.1</t>
  </si>
  <si>
    <t xml:space="preserve">Психологическая </t>
  </si>
  <si>
    <t>Психологическое исследование информационных материалов</t>
  </si>
  <si>
    <t>20.2</t>
  </si>
  <si>
    <t>Компьютерно-техническая экспертиза</t>
  </si>
  <si>
    <t>Исследование информационных компьютерных средств</t>
  </si>
  <si>
    <t>21.1</t>
  </si>
  <si>
    <t>Лингвистическая экспертиза</t>
  </si>
  <si>
    <t>Исследование продуктов речевой деятельности</t>
  </si>
  <si>
    <t>26.1</t>
  </si>
  <si>
    <t>Землеустроительная экспертиза</t>
  </si>
  <si>
    <t>Исследование объектов землеустройства, в том числе с определением их границ на местности</t>
  </si>
  <si>
    <t>27.1</t>
  </si>
  <si>
    <t>Исследование объектов землеустройства с целью определения их рыночной и иной стоимости</t>
  </si>
  <si>
    <t>27.2</t>
  </si>
  <si>
    <r>
      <rPr>
        <sz val="9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 В соответствии с приказом Минюста России от 20.04.2023 № 72 «Об утверждении Перечня родов (видов) судебных экспертиз, выполняемых в федеральных бюджетных судебно-экспертных учреждениях Минюста России, и Перечня экспертных специальностей, по которым представляется право самостоятельного производства судебных экспертиз в федеральных бюджетных судебно-экспертных учреждениях Минюста России».</t>
    </r>
  </si>
  <si>
    <r>
      <rPr>
        <sz val="10"/>
        <color rgb="FF000000"/>
        <rFont val="Calibri"/>
        <family val="2"/>
        <charset val="204"/>
      </rPr>
      <t>³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Times New Roman"/>
        <charset val="204"/>
      </rPr>
      <t xml:space="preserve">В соответствии с приказом Минюста России от 15.09.2021 № 169 «Об утверждении размера затрат времени на производство судебных экспертиз и экспертных исследований в федеральных бюджетных судебно-экспертных учреждениях Министерства юстиции Российской Федерации и Порядка применения размера затрат времени </t>
    </r>
  </si>
  <si>
    <t>ПРИЛОЖЕНИЕ</t>
  </si>
  <si>
    <r>
      <t>ПЕРЕЧЕНЬ
платных услуг (работ) и размер</t>
    </r>
    <r>
      <rPr>
        <b/>
        <sz val="12"/>
        <rFont val="Times New Roman"/>
        <family val="1"/>
        <charset val="204"/>
      </rPr>
      <t xml:space="preserve"> платы юридическими и физическими лицами за услуги (работы), относящиеся к основным видам деятельности судебно-экспертного усреждения, оказываемые (выполняемые) им сверх установленного государственного задания при производстве судебных экспертиз по гражданским, арбитражным делам, по делам об административных правонарушениях и в рамках административного судопроизводства</t>
    </r>
  </si>
  <si>
    <r>
      <t>²</t>
    </r>
    <r>
      <rPr>
        <sz val="10"/>
        <color rgb="FF000000"/>
        <rFont val="Times New Roman"/>
        <charset val="204"/>
      </rPr>
      <t xml:space="preserve">  Стоимость производства экспертиз, рассчитанная исходя из максимальных затрат времени на их производство, является максимальной стоимостью и может быть скорректирована в сторону уменьшения с учетом фактически затраченного времени. Стоимость производства экспертиз, выходящих за пределы 3 категории сложности, рассчитывается в каждом конкретном случае исходя их фактически затраченного времени. </t>
    </r>
    <r>
      <rPr>
        <sz val="10"/>
        <rFont val="Times New Roman"/>
        <family val="1"/>
        <charset val="204"/>
      </rPr>
      <t>Стоимость производства экспертиз указывается с учетом НДС 22%.</t>
    </r>
  </si>
  <si>
    <r>
      <t>максимальные затраты времени на производство одной экспертизы (количество часов)</t>
    </r>
    <r>
      <rPr>
        <vertAlign val="superscript"/>
        <sz val="10"/>
        <rFont val="Times New Roman"/>
        <family val="1"/>
        <charset val="204"/>
      </rPr>
      <t>3</t>
    </r>
  </si>
  <si>
    <r>
      <t>максимальные затраты времени на производство одной экспертизы (количество часов)</t>
    </r>
    <r>
      <rPr>
        <sz val="10"/>
        <rFont val="Calibri"/>
        <family val="2"/>
        <charset val="204"/>
      </rPr>
      <t>³</t>
    </r>
  </si>
  <si>
    <t>от «_30_» _января_ 2026 г. № _4_/01-05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</si>
</sst>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000000"/>
      <name val="Times New Roman"/>
    </font>
    <font>
      <b/>
      <sz val="10"/>
      <name val="Times New Roman"/>
      <family val="1"/>
      <charset val="204"/>
    </font>
    <font>
      <sz val="9"/>
      <name val="Calibri"/>
      <family val="2"/>
      <charset val="204"/>
    </font>
    <font>
      <sz val="9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0" fontId="0" fillId="0" borderId="0" xfId="0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3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1" fontId="1" fillId="0" borderId="2" xfId="0" applyNumberFormat="1" applyFont="1" applyBorder="1" applyAlignment="1">
      <alignment vertical="top" shrinkToFit="1"/>
    </xf>
    <xf numFmtId="1" fontId="1" fillId="0" borderId="2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left" wrapText="1"/>
    </xf>
    <xf numFmtId="0" fontId="7" fillId="0" borderId="3" xfId="0" applyFont="1" applyBorder="1" applyAlignment="1">
      <alignment vertical="distributed" wrapText="1"/>
    </xf>
    <xf numFmtId="0" fontId="4" fillId="0" borderId="2" xfId="0" applyFont="1" applyBorder="1" applyAlignment="1">
      <alignment vertical="distributed" wrapText="1"/>
    </xf>
    <xf numFmtId="16" fontId="4" fillId="0" borderId="2" xfId="0" applyNumberFormat="1" applyFont="1" applyBorder="1" applyAlignment="1">
      <alignment vertical="distributed" wrapText="1"/>
    </xf>
    <xf numFmtId="49" fontId="1" fillId="0" borderId="2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distributed" wrapText="1"/>
    </xf>
    <xf numFmtId="0" fontId="6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justify" vertical="center" wrapText="1"/>
    </xf>
    <xf numFmtId="49" fontId="10" fillId="0" borderId="0" xfId="0" applyNumberFormat="1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8"/>
  <sheetViews>
    <sheetView tabSelected="1" view="pageBreakPreview" topLeftCell="A29" zoomScaleNormal="100" zoomScaleSheetLayoutView="100" zoomScalePageLayoutView="120" workbookViewId="0">
      <selection activeCell="H9" sqref="H9"/>
    </sheetView>
  </sheetViews>
  <sheetFormatPr defaultColWidth="8.6640625" defaultRowHeight="12.75" x14ac:dyDescent="0.2"/>
  <cols>
    <col min="1" max="1" width="7.1640625" customWidth="1"/>
    <col min="2" max="2" width="35" style="1" customWidth="1"/>
    <col min="3" max="3" width="14.6640625" customWidth="1"/>
    <col min="4" max="4" width="17.33203125" customWidth="1"/>
    <col min="5" max="5" width="20.83203125" customWidth="1"/>
    <col min="6" max="6" width="18.6640625" customWidth="1"/>
    <col min="7" max="7" width="19.83203125" customWidth="1"/>
    <col min="8" max="8" width="18.6640625" customWidth="1"/>
    <col min="9" max="9" width="19.83203125" customWidth="1"/>
    <col min="10" max="10" width="18.6640625" customWidth="1"/>
    <col min="11" max="11" width="4.83203125" customWidth="1"/>
  </cols>
  <sheetData>
    <row r="2" spans="1:11" x14ac:dyDescent="0.2">
      <c r="H2" s="2"/>
      <c r="I2" s="2"/>
      <c r="J2" s="2" t="s">
        <v>83</v>
      </c>
    </row>
    <row r="3" spans="1:11" x14ac:dyDescent="0.2">
      <c r="H3" s="3"/>
      <c r="I3" s="2"/>
      <c r="J3" s="3" t="s">
        <v>0</v>
      </c>
    </row>
    <row r="4" spans="1:11" x14ac:dyDescent="0.2">
      <c r="H4" s="2"/>
      <c r="I4" s="2"/>
      <c r="J4" s="3" t="s">
        <v>88</v>
      </c>
    </row>
    <row r="5" spans="1:11" x14ac:dyDescent="0.2">
      <c r="H5" s="2"/>
      <c r="I5" s="4"/>
      <c r="J5" s="4"/>
    </row>
    <row r="6" spans="1:11" ht="68.25" customHeight="1" x14ac:dyDescent="0.2">
      <c r="A6" s="32" t="s">
        <v>84</v>
      </c>
      <c r="B6" s="32"/>
      <c r="C6" s="32"/>
      <c r="D6" s="32"/>
      <c r="E6" s="32"/>
      <c r="F6" s="32"/>
      <c r="G6" s="32"/>
      <c r="H6" s="32"/>
      <c r="I6" s="32"/>
      <c r="J6" s="32"/>
      <c r="K6" s="5"/>
    </row>
    <row r="7" spans="1:11" ht="31.5" customHeight="1" x14ac:dyDescent="0.2">
      <c r="A7" s="33" t="s">
        <v>1</v>
      </c>
      <c r="B7" s="34" t="s">
        <v>2</v>
      </c>
      <c r="C7" s="35" t="s">
        <v>3</v>
      </c>
      <c r="D7" s="35" t="s">
        <v>4</v>
      </c>
      <c r="E7" s="36" t="s">
        <v>5</v>
      </c>
      <c r="F7" s="36"/>
      <c r="G7" s="36"/>
      <c r="H7" s="36"/>
      <c r="I7" s="36"/>
      <c r="J7" s="36"/>
      <c r="K7" s="7"/>
    </row>
    <row r="8" spans="1:11" ht="15.75" customHeight="1" x14ac:dyDescent="0.2">
      <c r="A8" s="33"/>
      <c r="B8" s="34"/>
      <c r="C8" s="35"/>
      <c r="D8" s="35"/>
      <c r="E8" s="36" t="s">
        <v>6</v>
      </c>
      <c r="F8" s="36"/>
      <c r="G8" s="36" t="s">
        <v>7</v>
      </c>
      <c r="H8" s="36"/>
      <c r="I8" s="36" t="s">
        <v>8</v>
      </c>
      <c r="J8" s="36"/>
      <c r="K8" s="8"/>
    </row>
    <row r="9" spans="1:11" ht="89.25" x14ac:dyDescent="0.2">
      <c r="A9" s="9"/>
      <c r="B9" s="10"/>
      <c r="C9" s="9"/>
      <c r="D9" s="9"/>
      <c r="E9" s="6" t="s">
        <v>9</v>
      </c>
      <c r="F9" s="6" t="s">
        <v>10</v>
      </c>
      <c r="G9" s="6" t="s">
        <v>86</v>
      </c>
      <c r="H9" s="6" t="s">
        <v>10</v>
      </c>
      <c r="I9" s="6" t="s">
        <v>87</v>
      </c>
      <c r="J9" s="6" t="s">
        <v>10</v>
      </c>
      <c r="K9" s="11"/>
    </row>
    <row r="10" spans="1:11" ht="15.75" customHeight="1" x14ac:dyDescent="0.2">
      <c r="A10" s="6"/>
      <c r="B10" s="12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8"/>
    </row>
    <row r="11" spans="1:11" ht="25.5" customHeight="1" x14ac:dyDescent="0.2">
      <c r="A11" s="14"/>
      <c r="B11" s="15" t="s">
        <v>11</v>
      </c>
      <c r="C11" s="16"/>
      <c r="D11" s="16"/>
      <c r="E11" s="16"/>
      <c r="F11" s="16"/>
      <c r="G11" s="16"/>
      <c r="H11" s="16"/>
      <c r="I11" s="16"/>
      <c r="J11" s="16"/>
      <c r="K11" s="8"/>
    </row>
    <row r="12" spans="1:11" x14ac:dyDescent="0.2">
      <c r="A12" s="14">
        <v>1</v>
      </c>
      <c r="B12" s="17" t="s">
        <v>12</v>
      </c>
      <c r="C12" s="18" t="s">
        <v>13</v>
      </c>
      <c r="D12" s="19">
        <v>1500</v>
      </c>
      <c r="E12" s="20">
        <v>24</v>
      </c>
      <c r="F12" s="19">
        <f>E12*D12</f>
        <v>36000</v>
      </c>
      <c r="G12" s="20">
        <v>54</v>
      </c>
      <c r="H12" s="19">
        <f>D12*G12</f>
        <v>81000</v>
      </c>
      <c r="I12" s="20">
        <v>95</v>
      </c>
      <c r="J12" s="19">
        <f>I12*D12</f>
        <v>142500</v>
      </c>
      <c r="K12" s="8"/>
    </row>
    <row r="13" spans="1:11" ht="25.5" customHeight="1" x14ac:dyDescent="0.2">
      <c r="A13" s="14"/>
      <c r="B13" s="15" t="s">
        <v>14</v>
      </c>
      <c r="C13" s="21"/>
      <c r="D13" s="16"/>
      <c r="E13" s="16"/>
      <c r="F13" s="16"/>
      <c r="G13" s="16"/>
      <c r="H13" s="16"/>
      <c r="I13" s="16"/>
      <c r="J13" s="16"/>
      <c r="K13" s="8"/>
    </row>
    <row r="14" spans="1:11" ht="25.5" x14ac:dyDescent="0.2">
      <c r="A14" s="14">
        <v>2</v>
      </c>
      <c r="B14" s="16" t="s">
        <v>15</v>
      </c>
      <c r="C14" s="18" t="s">
        <v>16</v>
      </c>
      <c r="D14" s="19">
        <v>1500</v>
      </c>
      <c r="E14" s="20">
        <v>24</v>
      </c>
      <c r="F14" s="19">
        <f>E14*D14</f>
        <v>36000</v>
      </c>
      <c r="G14" s="20">
        <v>54</v>
      </c>
      <c r="H14" s="19">
        <f>D14*G14</f>
        <v>81000</v>
      </c>
      <c r="I14" s="20">
        <v>115</v>
      </c>
      <c r="J14" s="19">
        <f>I14*D14</f>
        <v>172500</v>
      </c>
      <c r="K14" s="8"/>
    </row>
    <row r="15" spans="1:11" ht="25.5" x14ac:dyDescent="0.2">
      <c r="A15" s="14">
        <v>3</v>
      </c>
      <c r="B15" s="16" t="s">
        <v>17</v>
      </c>
      <c r="C15" s="18" t="s">
        <v>18</v>
      </c>
      <c r="D15" s="19">
        <v>1500</v>
      </c>
      <c r="E15" s="20">
        <v>34</v>
      </c>
      <c r="F15" s="19">
        <f>E15*D15</f>
        <v>51000</v>
      </c>
      <c r="G15" s="20">
        <v>68</v>
      </c>
      <c r="H15" s="19">
        <f>D15*G15</f>
        <v>102000</v>
      </c>
      <c r="I15" s="20">
        <v>145</v>
      </c>
      <c r="J15" s="19">
        <f>I15*D15</f>
        <v>217500</v>
      </c>
      <c r="K15" s="8"/>
    </row>
    <row r="16" spans="1:11" ht="25.5" customHeight="1" x14ac:dyDescent="0.2">
      <c r="A16" s="14"/>
      <c r="B16" s="22" t="s">
        <v>19</v>
      </c>
      <c r="C16" s="21"/>
      <c r="D16" s="16"/>
      <c r="E16" s="16"/>
      <c r="F16" s="16"/>
      <c r="G16" s="16"/>
      <c r="H16" s="16"/>
      <c r="I16" s="16"/>
      <c r="J16" s="16"/>
      <c r="K16" s="8"/>
    </row>
    <row r="17" spans="1:11" ht="25.5" x14ac:dyDescent="0.2">
      <c r="A17" s="14">
        <v>4</v>
      </c>
      <c r="B17" s="16" t="s">
        <v>20</v>
      </c>
      <c r="C17" s="18" t="s">
        <v>21</v>
      </c>
      <c r="D17" s="19">
        <v>1500</v>
      </c>
      <c r="E17" s="20">
        <v>24</v>
      </c>
      <c r="F17" s="19">
        <f>E17*D17</f>
        <v>36000</v>
      </c>
      <c r="G17" s="20">
        <v>54</v>
      </c>
      <c r="H17" s="19">
        <f>D17*G17</f>
        <v>81000</v>
      </c>
      <c r="I17" s="20">
        <v>95</v>
      </c>
      <c r="J17" s="19">
        <f>I17*D17</f>
        <v>142500</v>
      </c>
      <c r="K17" s="8"/>
    </row>
    <row r="18" spans="1:11" ht="63.75" x14ac:dyDescent="0.2">
      <c r="A18" s="14">
        <v>5</v>
      </c>
      <c r="B18" s="16" t="s">
        <v>22</v>
      </c>
      <c r="C18" s="18" t="s">
        <v>23</v>
      </c>
      <c r="D18" s="19">
        <v>1500</v>
      </c>
      <c r="E18" s="20">
        <v>34</v>
      </c>
      <c r="F18" s="19">
        <f>E18*D18</f>
        <v>51000</v>
      </c>
      <c r="G18" s="20">
        <v>68</v>
      </c>
      <c r="H18" s="19">
        <f>D18*G18</f>
        <v>102000</v>
      </c>
      <c r="I18" s="23">
        <v>115</v>
      </c>
      <c r="J18" s="19">
        <f>I18*D18</f>
        <v>172500</v>
      </c>
      <c r="K18" s="8"/>
    </row>
    <row r="19" spans="1:11" ht="41.25" customHeight="1" x14ac:dyDescent="0.2">
      <c r="A19" s="14"/>
      <c r="B19" s="22" t="s">
        <v>24</v>
      </c>
      <c r="C19" s="21"/>
      <c r="D19" s="16"/>
      <c r="E19" s="16"/>
      <c r="F19" s="16"/>
      <c r="G19" s="16"/>
      <c r="H19" s="16"/>
      <c r="I19" s="16"/>
      <c r="J19" s="16"/>
      <c r="K19" s="8"/>
    </row>
    <row r="20" spans="1:11" ht="65.25" customHeight="1" x14ac:dyDescent="0.2">
      <c r="A20" s="14">
        <v>6</v>
      </c>
      <c r="B20" s="16" t="s">
        <v>25</v>
      </c>
      <c r="C20" s="18" t="s">
        <v>26</v>
      </c>
      <c r="D20" s="19">
        <v>1500</v>
      </c>
      <c r="E20" s="20">
        <v>40</v>
      </c>
      <c r="F20" s="19">
        <f>E20*D20</f>
        <v>60000</v>
      </c>
      <c r="G20" s="20">
        <v>68</v>
      </c>
      <c r="H20" s="19">
        <f>D20*G20</f>
        <v>102000</v>
      </c>
      <c r="I20" s="20">
        <v>145</v>
      </c>
      <c r="J20" s="19">
        <f>I20*D20</f>
        <v>217500</v>
      </c>
      <c r="K20" s="8"/>
    </row>
    <row r="21" spans="1:11" x14ac:dyDescent="0.2">
      <c r="A21" s="14"/>
      <c r="B21" s="22" t="s">
        <v>27</v>
      </c>
      <c r="C21" s="21"/>
      <c r="D21" s="16"/>
      <c r="E21" s="16"/>
      <c r="F21" s="16"/>
      <c r="G21" s="16"/>
      <c r="H21" s="16"/>
      <c r="I21" s="16"/>
      <c r="J21" s="16"/>
      <c r="K21" s="8"/>
    </row>
    <row r="22" spans="1:11" ht="25.5" x14ac:dyDescent="0.2">
      <c r="A22" s="14">
        <v>7</v>
      </c>
      <c r="B22" s="16" t="s">
        <v>28</v>
      </c>
      <c r="C22" s="18" t="s">
        <v>29</v>
      </c>
      <c r="D22" s="19">
        <v>1500</v>
      </c>
      <c r="E22" s="20">
        <v>24</v>
      </c>
      <c r="F22" s="19">
        <f>E22*D22</f>
        <v>36000</v>
      </c>
      <c r="G22" s="20">
        <v>54</v>
      </c>
      <c r="H22" s="19">
        <f>D22*G22</f>
        <v>81000</v>
      </c>
      <c r="I22" s="20">
        <v>95</v>
      </c>
      <c r="J22" s="19">
        <f>I22*D22</f>
        <v>142500</v>
      </c>
      <c r="K22" s="8"/>
    </row>
    <row r="23" spans="1:11" ht="25.5" x14ac:dyDescent="0.2">
      <c r="A23" s="14">
        <v>8</v>
      </c>
      <c r="B23" s="16" t="s">
        <v>30</v>
      </c>
      <c r="C23" s="18" t="s">
        <v>31</v>
      </c>
      <c r="D23" s="19">
        <v>1500</v>
      </c>
      <c r="E23" s="20">
        <v>32</v>
      </c>
      <c r="F23" s="19">
        <f>E23*D23</f>
        <v>48000</v>
      </c>
      <c r="G23" s="20">
        <v>54</v>
      </c>
      <c r="H23" s="19">
        <f>D23*G23</f>
        <v>81000</v>
      </c>
      <c r="I23" s="20">
        <v>115</v>
      </c>
      <c r="J23" s="19">
        <f>I23*D23</f>
        <v>172500</v>
      </c>
      <c r="K23" s="8"/>
    </row>
    <row r="24" spans="1:11" ht="38.25" customHeight="1" x14ac:dyDescent="0.2">
      <c r="A24" s="14"/>
      <c r="B24" s="22" t="s">
        <v>32</v>
      </c>
      <c r="C24" s="21"/>
      <c r="D24" s="16"/>
      <c r="E24" s="16"/>
      <c r="F24" s="16"/>
      <c r="G24" s="16"/>
      <c r="H24" s="16"/>
      <c r="I24" s="16"/>
      <c r="J24" s="16"/>
      <c r="K24" s="8"/>
    </row>
    <row r="25" spans="1:11" ht="25.5" x14ac:dyDescent="0.2">
      <c r="A25" s="14">
        <v>9</v>
      </c>
      <c r="B25" s="16" t="s">
        <v>33</v>
      </c>
      <c r="C25" s="18" t="s">
        <v>34</v>
      </c>
      <c r="D25" s="19">
        <v>1500</v>
      </c>
      <c r="E25" s="20">
        <v>32</v>
      </c>
      <c r="F25" s="19">
        <f>E25*D25</f>
        <v>48000</v>
      </c>
      <c r="G25" s="20">
        <v>68</v>
      </c>
      <c r="H25" s="19">
        <f>D25*G25</f>
        <v>102000</v>
      </c>
      <c r="I25" s="20">
        <v>115</v>
      </c>
      <c r="J25" s="19">
        <f>I25*D25</f>
        <v>172500</v>
      </c>
      <c r="K25" s="8"/>
    </row>
    <row r="26" spans="1:11" ht="25.5" x14ac:dyDescent="0.2">
      <c r="A26" s="14">
        <v>10</v>
      </c>
      <c r="B26" s="16" t="s">
        <v>35</v>
      </c>
      <c r="C26" s="18" t="s">
        <v>36</v>
      </c>
      <c r="D26" s="19">
        <v>1500</v>
      </c>
      <c r="E26" s="20">
        <v>32</v>
      </c>
      <c r="F26" s="19">
        <f>E26*D26</f>
        <v>48000</v>
      </c>
      <c r="G26" s="20">
        <v>68</v>
      </c>
      <c r="H26" s="19">
        <f>D26*G26</f>
        <v>102000</v>
      </c>
      <c r="I26" s="20">
        <v>145</v>
      </c>
      <c r="J26" s="19">
        <f>I26*D26</f>
        <v>217500</v>
      </c>
      <c r="K26" s="8"/>
    </row>
    <row r="27" spans="1:11" ht="25.5" x14ac:dyDescent="0.2">
      <c r="A27" s="14">
        <v>11</v>
      </c>
      <c r="B27" s="16" t="s">
        <v>37</v>
      </c>
      <c r="C27" s="18" t="s">
        <v>38</v>
      </c>
      <c r="D27" s="19">
        <v>1500</v>
      </c>
      <c r="E27" s="20">
        <v>32</v>
      </c>
      <c r="F27" s="19">
        <f>E27*D27</f>
        <v>48000</v>
      </c>
      <c r="G27" s="20">
        <v>68</v>
      </c>
      <c r="H27" s="19">
        <f>D27*G27</f>
        <v>102000</v>
      </c>
      <c r="I27" s="20">
        <v>145</v>
      </c>
      <c r="J27" s="19">
        <f>I27*D27</f>
        <v>217500</v>
      </c>
      <c r="K27" s="8"/>
    </row>
    <row r="28" spans="1:11" ht="63.75" hidden="1" x14ac:dyDescent="0.2">
      <c r="A28" s="14">
        <v>5.4</v>
      </c>
      <c r="B28" s="16" t="s">
        <v>39</v>
      </c>
      <c r="C28" s="18">
        <v>10.5</v>
      </c>
      <c r="D28" s="19">
        <v>960</v>
      </c>
      <c r="E28" s="20">
        <v>28</v>
      </c>
      <c r="F28" s="19">
        <f>E28*D28</f>
        <v>26880</v>
      </c>
      <c r="G28" s="20">
        <v>38</v>
      </c>
      <c r="H28" s="19">
        <f>D28*G28</f>
        <v>36480</v>
      </c>
      <c r="I28" s="20">
        <v>115</v>
      </c>
      <c r="J28" s="19">
        <f>I28*D28</f>
        <v>110400</v>
      </c>
      <c r="K28" s="8"/>
    </row>
    <row r="29" spans="1:11" ht="25.5" x14ac:dyDescent="0.2">
      <c r="A29" s="14">
        <v>12</v>
      </c>
      <c r="B29" s="16" t="s">
        <v>40</v>
      </c>
      <c r="C29" s="18" t="s">
        <v>41</v>
      </c>
      <c r="D29" s="19">
        <v>1500</v>
      </c>
      <c r="E29" s="20">
        <v>32</v>
      </c>
      <c r="F29" s="19">
        <f>E29*D29</f>
        <v>48000</v>
      </c>
      <c r="G29" s="20">
        <v>54</v>
      </c>
      <c r="H29" s="19">
        <f>D29*G29</f>
        <v>81000</v>
      </c>
      <c r="I29" s="20">
        <v>115</v>
      </c>
      <c r="J29" s="19">
        <f>I29*D29</f>
        <v>172500</v>
      </c>
      <c r="K29" s="8"/>
    </row>
    <row r="30" spans="1:11" ht="25.5" customHeight="1" x14ac:dyDescent="0.2">
      <c r="A30" s="14"/>
      <c r="B30" s="22" t="s">
        <v>42</v>
      </c>
      <c r="C30" s="21"/>
      <c r="D30" s="16"/>
      <c r="E30" s="16"/>
      <c r="F30" s="16"/>
      <c r="G30" s="16"/>
      <c r="H30" s="16"/>
      <c r="I30" s="16"/>
      <c r="J30" s="16"/>
      <c r="K30" s="8"/>
    </row>
    <row r="31" spans="1:11" ht="38.25" x14ac:dyDescent="0.2">
      <c r="A31" s="14">
        <v>13</v>
      </c>
      <c r="B31" s="16" t="s">
        <v>43</v>
      </c>
      <c r="C31" s="18" t="s">
        <v>44</v>
      </c>
      <c r="D31" s="19">
        <v>1500</v>
      </c>
      <c r="E31" s="20">
        <v>32</v>
      </c>
      <c r="F31" s="19">
        <f>E31*D31</f>
        <v>48000</v>
      </c>
      <c r="G31" s="20">
        <v>54</v>
      </c>
      <c r="H31" s="19">
        <f>D31*G31</f>
        <v>81000</v>
      </c>
      <c r="I31" s="20">
        <v>95</v>
      </c>
      <c r="J31" s="19">
        <f>I31*D31</f>
        <v>142500</v>
      </c>
      <c r="K31" s="8"/>
    </row>
    <row r="32" spans="1:11" ht="25.5" x14ac:dyDescent="0.2">
      <c r="A32" s="14">
        <v>14</v>
      </c>
      <c r="B32" s="16" t="s">
        <v>45</v>
      </c>
      <c r="C32" s="18" t="s">
        <v>46</v>
      </c>
      <c r="D32" s="19">
        <v>1500</v>
      </c>
      <c r="E32" s="20">
        <v>32</v>
      </c>
      <c r="F32" s="19">
        <f>E32*D32</f>
        <v>48000</v>
      </c>
      <c r="G32" s="20">
        <v>54</v>
      </c>
      <c r="H32" s="19">
        <f>D32*G32</f>
        <v>81000</v>
      </c>
      <c r="I32" s="20">
        <v>95</v>
      </c>
      <c r="J32" s="19">
        <f>I32*D32</f>
        <v>142500</v>
      </c>
      <c r="K32" s="8"/>
    </row>
    <row r="33" spans="1:11" ht="63.75" x14ac:dyDescent="0.2">
      <c r="A33" s="14">
        <v>15</v>
      </c>
      <c r="B33" s="16" t="s">
        <v>47</v>
      </c>
      <c r="C33" s="18" t="s">
        <v>48</v>
      </c>
      <c r="D33" s="19">
        <v>1500</v>
      </c>
      <c r="E33" s="20">
        <v>32</v>
      </c>
      <c r="F33" s="19">
        <f>E33*D33</f>
        <v>48000</v>
      </c>
      <c r="G33" s="20">
        <v>54</v>
      </c>
      <c r="H33" s="19">
        <f>D33*G33</f>
        <v>81000</v>
      </c>
      <c r="I33" s="20">
        <v>95</v>
      </c>
      <c r="J33" s="19">
        <f>I33*D33</f>
        <v>142500</v>
      </c>
      <c r="K33" s="8"/>
    </row>
    <row r="34" spans="1:11" ht="25.5" customHeight="1" x14ac:dyDescent="0.2">
      <c r="A34" s="14"/>
      <c r="B34" s="22" t="s">
        <v>49</v>
      </c>
      <c r="C34" s="21"/>
      <c r="D34" s="16"/>
      <c r="E34" s="16"/>
      <c r="F34" s="16"/>
      <c r="G34" s="16"/>
      <c r="H34" s="16"/>
      <c r="I34" s="16"/>
      <c r="J34" s="16"/>
      <c r="K34" s="8"/>
    </row>
    <row r="35" spans="1:11" ht="51" x14ac:dyDescent="0.2">
      <c r="A35" s="14">
        <v>16</v>
      </c>
      <c r="B35" s="16" t="s">
        <v>50</v>
      </c>
      <c r="C35" s="18" t="s">
        <v>51</v>
      </c>
      <c r="D35" s="19">
        <v>1500</v>
      </c>
      <c r="E35" s="20">
        <v>40</v>
      </c>
      <c r="F35" s="19">
        <f>E35*D35</f>
        <v>60000</v>
      </c>
      <c r="G35" s="20">
        <v>68</v>
      </c>
      <c r="H35" s="19">
        <f>D35*G35</f>
        <v>102000</v>
      </c>
      <c r="I35" s="20">
        <v>145</v>
      </c>
      <c r="J35" s="19">
        <f>I35*D35</f>
        <v>217500</v>
      </c>
      <c r="K35" s="8"/>
    </row>
    <row r="36" spans="1:11" ht="63.75" x14ac:dyDescent="0.2">
      <c r="A36" s="14">
        <v>17</v>
      </c>
      <c r="B36" s="16" t="s">
        <v>52</v>
      </c>
      <c r="C36" s="18" t="s">
        <v>53</v>
      </c>
      <c r="D36" s="19">
        <v>1500</v>
      </c>
      <c r="E36" s="20">
        <v>40</v>
      </c>
      <c r="F36" s="19">
        <f>E36*D36</f>
        <v>60000</v>
      </c>
      <c r="G36" s="20">
        <v>68</v>
      </c>
      <c r="H36" s="19">
        <f>D36*G36</f>
        <v>102000</v>
      </c>
      <c r="I36" s="20">
        <v>145</v>
      </c>
      <c r="J36" s="19">
        <f>I36*D36</f>
        <v>217500</v>
      </c>
      <c r="K36" s="8"/>
    </row>
    <row r="37" spans="1:11" ht="13.5" customHeight="1" x14ac:dyDescent="0.2">
      <c r="A37" s="14"/>
      <c r="B37" s="22" t="s">
        <v>54</v>
      </c>
      <c r="C37" s="21"/>
      <c r="D37" s="16"/>
      <c r="E37" s="16"/>
      <c r="F37" s="16"/>
      <c r="G37" s="16"/>
      <c r="H37" s="16"/>
      <c r="I37" s="16"/>
      <c r="J37" s="16"/>
      <c r="K37" s="8"/>
    </row>
    <row r="38" spans="1:11" ht="25.5" x14ac:dyDescent="0.2">
      <c r="A38" s="14">
        <v>18</v>
      </c>
      <c r="B38" s="24" t="s">
        <v>55</v>
      </c>
      <c r="C38" s="18" t="s">
        <v>56</v>
      </c>
      <c r="D38" s="19">
        <v>1500</v>
      </c>
      <c r="E38" s="20">
        <v>40</v>
      </c>
      <c r="F38" s="19">
        <f>E38*D38</f>
        <v>60000</v>
      </c>
      <c r="G38" s="20">
        <v>68</v>
      </c>
      <c r="H38" s="19">
        <f>D38*G38</f>
        <v>102000</v>
      </c>
      <c r="I38" s="20">
        <v>145</v>
      </c>
      <c r="J38" s="19">
        <f>I38*D38</f>
        <v>217500</v>
      </c>
      <c r="K38" s="8"/>
    </row>
    <row r="39" spans="1:11" ht="63.75" x14ac:dyDescent="0.2">
      <c r="A39" s="14">
        <v>19</v>
      </c>
      <c r="B39" s="24" t="s">
        <v>57</v>
      </c>
      <c r="C39" s="18" t="s">
        <v>58</v>
      </c>
      <c r="D39" s="19">
        <v>1500</v>
      </c>
      <c r="E39" s="20">
        <v>40</v>
      </c>
      <c r="F39" s="19">
        <f>E39*D39</f>
        <v>60000</v>
      </c>
      <c r="G39" s="20">
        <v>68</v>
      </c>
      <c r="H39" s="19">
        <f>D39*G39</f>
        <v>102000</v>
      </c>
      <c r="I39" s="20">
        <v>145</v>
      </c>
      <c r="J39" s="19">
        <f>I39*D39</f>
        <v>217500</v>
      </c>
      <c r="K39" s="8"/>
    </row>
    <row r="40" spans="1:11" ht="38.25" x14ac:dyDescent="0.2">
      <c r="A40" s="14">
        <v>20</v>
      </c>
      <c r="B40" s="24" t="s">
        <v>59</v>
      </c>
      <c r="C40" s="18" t="s">
        <v>60</v>
      </c>
      <c r="D40" s="19">
        <v>1500</v>
      </c>
      <c r="E40" s="20">
        <v>40</v>
      </c>
      <c r="F40" s="19">
        <f>E40*D40</f>
        <v>60000</v>
      </c>
      <c r="G40" s="20">
        <v>68</v>
      </c>
      <c r="H40" s="19">
        <f>D40*G40</f>
        <v>102000</v>
      </c>
      <c r="I40" s="20">
        <v>145</v>
      </c>
      <c r="J40" s="19">
        <f>I40*D40</f>
        <v>217500</v>
      </c>
      <c r="K40" s="8"/>
    </row>
    <row r="41" spans="1:11" ht="25.5" customHeight="1" x14ac:dyDescent="0.2">
      <c r="A41" s="14"/>
      <c r="B41" s="22" t="s">
        <v>61</v>
      </c>
      <c r="C41" s="21"/>
      <c r="D41" s="16"/>
      <c r="E41" s="16"/>
      <c r="F41" s="16"/>
      <c r="G41" s="16"/>
      <c r="H41" s="16"/>
      <c r="I41" s="16"/>
      <c r="J41" s="16"/>
      <c r="K41" s="8"/>
    </row>
    <row r="42" spans="1:11" ht="51" x14ac:dyDescent="0.2">
      <c r="A42" s="14">
        <v>21</v>
      </c>
      <c r="B42" s="16" t="s">
        <v>62</v>
      </c>
      <c r="C42" s="18" t="s">
        <v>63</v>
      </c>
      <c r="D42" s="19">
        <v>1500</v>
      </c>
      <c r="E42" s="20">
        <v>32</v>
      </c>
      <c r="F42" s="19">
        <f>E42*D42</f>
        <v>48000</v>
      </c>
      <c r="G42" s="20">
        <v>54</v>
      </c>
      <c r="H42" s="19">
        <f>D42*G42</f>
        <v>81000</v>
      </c>
      <c r="I42" s="20">
        <v>82</v>
      </c>
      <c r="J42" s="19">
        <f>I42*D42</f>
        <v>123000</v>
      </c>
      <c r="K42" s="8"/>
    </row>
    <row r="43" spans="1:11" ht="25.5" customHeight="1" x14ac:dyDescent="0.2">
      <c r="A43" s="14"/>
      <c r="B43" s="22" t="s">
        <v>64</v>
      </c>
      <c r="C43" s="21"/>
      <c r="D43" s="16"/>
      <c r="E43" s="16"/>
      <c r="F43" s="16"/>
      <c r="G43" s="16"/>
      <c r="H43" s="16"/>
      <c r="I43" s="16"/>
      <c r="J43" s="16"/>
      <c r="K43" s="8"/>
    </row>
    <row r="44" spans="1:11" ht="25.5" x14ac:dyDescent="0.2">
      <c r="A44" s="14">
        <v>22</v>
      </c>
      <c r="B44" s="16" t="s">
        <v>65</v>
      </c>
      <c r="C44" s="18" t="s">
        <v>66</v>
      </c>
      <c r="D44" s="19">
        <v>1500</v>
      </c>
      <c r="E44" s="20">
        <v>24</v>
      </c>
      <c r="F44" s="19">
        <f>E44*D44</f>
        <v>36000</v>
      </c>
      <c r="G44" s="20">
        <v>40</v>
      </c>
      <c r="H44" s="19">
        <f>D44*G44</f>
        <v>60000</v>
      </c>
      <c r="I44" s="20">
        <v>95</v>
      </c>
      <c r="J44" s="19">
        <f>I44*D44</f>
        <v>142500</v>
      </c>
      <c r="K44" s="8"/>
    </row>
    <row r="45" spans="1:11" x14ac:dyDescent="0.2">
      <c r="A45" s="14"/>
      <c r="B45" s="22" t="s">
        <v>67</v>
      </c>
      <c r="C45" s="18"/>
      <c r="D45" s="19"/>
      <c r="E45" s="20"/>
      <c r="F45" s="19"/>
      <c r="G45" s="20"/>
      <c r="H45" s="19"/>
      <c r="I45" s="20"/>
      <c r="J45" s="19"/>
      <c r="K45" s="8"/>
    </row>
    <row r="46" spans="1:11" ht="25.5" x14ac:dyDescent="0.2">
      <c r="A46" s="14">
        <v>23</v>
      </c>
      <c r="B46" s="16" t="s">
        <v>68</v>
      </c>
      <c r="C46" s="18" t="s">
        <v>69</v>
      </c>
      <c r="D46" s="19">
        <v>1500</v>
      </c>
      <c r="E46" s="20">
        <v>32</v>
      </c>
      <c r="F46" s="19">
        <v>42240</v>
      </c>
      <c r="G46" s="20">
        <v>54</v>
      </c>
      <c r="H46" s="27">
        <f>G46*D46</f>
        <v>81000</v>
      </c>
      <c r="I46" s="28">
        <v>115</v>
      </c>
      <c r="J46" s="27">
        <f>D46*I46</f>
        <v>172500</v>
      </c>
      <c r="K46" s="8"/>
    </row>
    <row r="47" spans="1:11" ht="25.5" x14ac:dyDescent="0.2">
      <c r="A47" s="14"/>
      <c r="B47" s="22" t="s">
        <v>70</v>
      </c>
      <c r="C47" s="18"/>
      <c r="D47" s="19"/>
      <c r="E47" s="20"/>
      <c r="F47" s="19"/>
      <c r="G47" s="20"/>
      <c r="H47" s="19"/>
      <c r="I47" s="20"/>
      <c r="J47" s="19"/>
      <c r="K47" s="8"/>
    </row>
    <row r="48" spans="1:11" ht="25.5" x14ac:dyDescent="0.2">
      <c r="A48" s="14">
        <v>24</v>
      </c>
      <c r="B48" s="16" t="s">
        <v>71</v>
      </c>
      <c r="C48" s="18" t="s">
        <v>72</v>
      </c>
      <c r="D48" s="19">
        <v>1500</v>
      </c>
      <c r="E48" s="20">
        <v>40</v>
      </c>
      <c r="F48" s="19">
        <f>E48*D48</f>
        <v>60000</v>
      </c>
      <c r="G48" s="20">
        <v>68</v>
      </c>
      <c r="H48" s="19">
        <f>D48*G48</f>
        <v>102000</v>
      </c>
      <c r="I48" s="20">
        <v>145</v>
      </c>
      <c r="J48" s="19">
        <f>I48*D48</f>
        <v>217500</v>
      </c>
      <c r="K48" s="8"/>
    </row>
    <row r="49" spans="1:11" ht="27.75" customHeight="1" x14ac:dyDescent="0.2">
      <c r="A49" s="14"/>
      <c r="B49" s="25" t="s">
        <v>73</v>
      </c>
      <c r="C49" s="18"/>
      <c r="D49" s="24"/>
      <c r="E49" s="24"/>
      <c r="F49" s="24"/>
      <c r="G49" s="24"/>
      <c r="H49" s="24"/>
      <c r="I49" s="24"/>
      <c r="J49" s="24"/>
      <c r="K49" s="8"/>
    </row>
    <row r="50" spans="1:11" ht="27.75" customHeight="1" x14ac:dyDescent="0.2">
      <c r="A50" s="14">
        <v>25</v>
      </c>
      <c r="B50" s="24" t="s">
        <v>74</v>
      </c>
      <c r="C50" s="18" t="s">
        <v>75</v>
      </c>
      <c r="D50" s="19">
        <v>1500</v>
      </c>
      <c r="E50" s="20">
        <v>24</v>
      </c>
      <c r="F50" s="19">
        <f>E50*D50</f>
        <v>36000</v>
      </c>
      <c r="G50" s="20">
        <v>54</v>
      </c>
      <c r="H50" s="19">
        <f>D50*G50</f>
        <v>81000</v>
      </c>
      <c r="I50" s="20">
        <v>115</v>
      </c>
      <c r="J50" s="19">
        <f>I50*D50</f>
        <v>172500</v>
      </c>
      <c r="K50" s="8"/>
    </row>
    <row r="51" spans="1:11" ht="25.5" customHeight="1" x14ac:dyDescent="0.2">
      <c r="A51" s="14"/>
      <c r="B51" s="22" t="s">
        <v>76</v>
      </c>
      <c r="C51" s="21"/>
      <c r="D51" s="16"/>
      <c r="E51" s="16"/>
      <c r="F51" s="16"/>
      <c r="G51" s="16"/>
      <c r="H51" s="16"/>
      <c r="I51" s="16"/>
      <c r="J51" s="16"/>
      <c r="K51" s="8"/>
    </row>
    <row r="52" spans="1:11" ht="51" x14ac:dyDescent="0.2">
      <c r="A52" s="14">
        <v>26</v>
      </c>
      <c r="B52" s="16" t="s">
        <v>77</v>
      </c>
      <c r="C52" s="18" t="s">
        <v>78</v>
      </c>
      <c r="D52" s="19">
        <v>1500</v>
      </c>
      <c r="E52" s="20">
        <v>40</v>
      </c>
      <c r="F52" s="19">
        <f>E52*D52</f>
        <v>60000</v>
      </c>
      <c r="G52" s="20">
        <v>68</v>
      </c>
      <c r="H52" s="19">
        <f>D52*G52</f>
        <v>102000</v>
      </c>
      <c r="I52" s="20">
        <v>145</v>
      </c>
      <c r="J52" s="19">
        <f>I52*D52</f>
        <v>217500</v>
      </c>
      <c r="K52" s="8"/>
    </row>
    <row r="53" spans="1:11" ht="51" x14ac:dyDescent="0.2">
      <c r="A53" s="14">
        <v>27</v>
      </c>
      <c r="B53" s="16" t="s">
        <v>79</v>
      </c>
      <c r="C53" s="18" t="s">
        <v>80</v>
      </c>
      <c r="D53" s="19">
        <v>1500</v>
      </c>
      <c r="E53" s="20">
        <v>40</v>
      </c>
      <c r="F53" s="19">
        <f>E53*D53</f>
        <v>60000</v>
      </c>
      <c r="G53" s="20">
        <v>68</v>
      </c>
      <c r="H53" s="19">
        <f>D53*G53</f>
        <v>102000</v>
      </c>
      <c r="I53" s="20">
        <v>145</v>
      </c>
      <c r="J53" s="19">
        <f>I53*D53</f>
        <v>217500</v>
      </c>
      <c r="K53" s="8"/>
    </row>
    <row r="54" spans="1:11" x14ac:dyDescent="0.2">
      <c r="K54" s="8"/>
    </row>
    <row r="55" spans="1:11" ht="32.25" customHeight="1" x14ac:dyDescent="0.2">
      <c r="A55" s="29" t="s">
        <v>81</v>
      </c>
      <c r="B55" s="29"/>
      <c r="C55" s="29"/>
      <c r="D55" s="29"/>
      <c r="E55" s="29"/>
      <c r="F55" s="29"/>
      <c r="G55" s="29"/>
      <c r="H55" s="29"/>
      <c r="I55" s="29"/>
      <c r="J55" s="29"/>
      <c r="K55" s="26"/>
    </row>
    <row r="56" spans="1:11" ht="49.5" customHeight="1" x14ac:dyDescent="0.2">
      <c r="A56" s="30" t="s">
        <v>85</v>
      </c>
      <c r="B56" s="30"/>
      <c r="C56" s="30"/>
      <c r="D56" s="30"/>
      <c r="E56" s="30"/>
      <c r="F56" s="30"/>
      <c r="G56" s="30"/>
      <c r="H56" s="30"/>
      <c r="I56" s="30"/>
      <c r="J56" s="30"/>
    </row>
    <row r="57" spans="1:11" ht="24" customHeight="1" x14ac:dyDescent="0.2">
      <c r="A57" s="31" t="s">
        <v>82</v>
      </c>
      <c r="B57" s="31"/>
      <c r="C57" s="31"/>
      <c r="D57" s="31"/>
      <c r="E57" s="31"/>
      <c r="F57" s="31"/>
      <c r="G57" s="31"/>
      <c r="H57" s="31"/>
      <c r="I57" s="31"/>
      <c r="J57" s="31"/>
    </row>
    <row r="58" spans="1:11" ht="9" customHeight="1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</row>
  </sheetData>
  <mergeCells count="12">
    <mergeCell ref="A55:J55"/>
    <mergeCell ref="A56:J56"/>
    <mergeCell ref="A57:J58"/>
    <mergeCell ref="A6:J6"/>
    <mergeCell ref="A7:A8"/>
    <mergeCell ref="B7:B8"/>
    <mergeCell ref="C7:C8"/>
    <mergeCell ref="D7:D8"/>
    <mergeCell ref="E7:J7"/>
    <mergeCell ref="E8:F8"/>
    <mergeCell ref="G8:H8"/>
    <mergeCell ref="I8:J8"/>
  </mergeCells>
  <printOptions horizontalCentered="1"/>
  <pageMargins left="0.23611111111111099" right="0.23611111111111099" top="0.74791666666666701" bottom="0.74791666666666701" header="0.51180555555555496" footer="0.51180555555555496"/>
  <pageSetup paperSize="9" scale="83" firstPageNumber="0" fitToHeight="0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Суставов Александр Анатольевич</dc:creator>
  <dc:description/>
  <cp:lastModifiedBy>User</cp:lastModifiedBy>
  <cp:revision>3</cp:revision>
  <cp:lastPrinted>2026-01-30T09:21:50Z</cp:lastPrinted>
  <dcterms:created xsi:type="dcterms:W3CDTF">2020-09-28T00:08:23Z</dcterms:created>
  <dcterms:modified xsi:type="dcterms:W3CDTF">2026-01-30T09:24:41Z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